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RGE MORENO\OneDrive\CA\CP JORGE\Procuraduria\INFORMACION FINANCIERA\"/>
    </mc:Choice>
  </mc:AlternateContent>
  <bookViews>
    <workbookView xWindow="-105" yWindow="-105" windowWidth="23250" windowHeight="12450" tabRatio="782" activeTab="6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3" i="1"/>
  <c r="G161" i="1"/>
  <c r="F161" i="1"/>
  <c r="G13" i="1"/>
  <c r="F13" i="1"/>
  <c r="E13" i="1"/>
  <c r="E161" i="1" s="1"/>
  <c r="D13" i="1"/>
  <c r="D161" i="1" s="1"/>
  <c r="E42" i="1"/>
  <c r="G42" i="1"/>
  <c r="F42" i="1"/>
  <c r="E41" i="1"/>
  <c r="D42" i="1"/>
  <c r="E46" i="1"/>
  <c r="H13" i="1"/>
  <c r="H87" i="1" l="1"/>
  <c r="H161" i="1"/>
  <c r="C161" i="1"/>
  <c r="C52" i="1"/>
  <c r="C32" i="1"/>
  <c r="C22" i="1"/>
  <c r="C87" i="1"/>
  <c r="C14" i="1"/>
  <c r="C13" i="1" l="1"/>
  <c r="B6" i="1"/>
  <c r="B6" i="3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<sst xmlns="http://schemas.openxmlformats.org/spreadsheetml/2006/main" count="264" uniqueCount="152">
  <si>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</si>
  <si>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</si>
  <si>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</si>
  <si>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</si>
  <si>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</si>
  <si>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</si>
  <si>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</si>
  <si>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</si>
  <si>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</si>
  <si>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</si>
  <si>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</si>
  <si>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</si>
  <si>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</si>
  <si>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</si>
  <si>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</si>
  <si>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</si>
  <si>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</si>
  <si>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</si>
  <si>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</si>
  <si>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</si>
  <si>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</si>
  <si>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</si>
  <si>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</si>
  <si>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</si>
  <si>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</si>
  <si>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</si>
  <si>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</si>
  <si>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</si>
  <si>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</si>
  <si>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</si>
  <si>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</si>
  <si>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</si>
  <si>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</si>
  <si>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</si>
  <si>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</si>
  <si>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</si>
  <si>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</si>
  <si>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</si>
  <si>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</si>
  <si>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</si>
  <si>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</si>
  <si>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</si>
  <si>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</si>
  <si>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</si>
  <si>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</si>
  <si>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</si>
  <si>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</si>
  <si>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</si>
  <si>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</si>
  <si>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</si>
  <si>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</si>
  <si>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</si>
  <si>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</si>
  <si>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</si>
  <si>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</si>
  <si>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</si>
  <si>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</si>
  <si>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</si>
  <si>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</si>
  <si>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</si>
  <si>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</si>
  <si>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</si>
  <si>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</si>
  <si>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</si>
  <si>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</si>
  <si>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</si>
  <si>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</si>
  <si>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</si>
  <si>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</si>
  <si>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</si>
  <si>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</si>
  <si>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</si>
  <si>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</si>
  <si>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</si>
  <si>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</si>
  <si>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</si>
  <si>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</si>
  <si>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</si>
  <si>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</si>
  <si>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</si>
  <si>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</si>
  <si>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</si>
  <si>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</si>
  <si>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</si>
  <si>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</si>
  <si>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</si>
  <si>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</si>
  <si>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</si>
  <si>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</si>
  <si>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</si>
  <si>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</si>
  <si>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</si>
  <si>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</si>
  <si>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</si>
  <si>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</si>
  <si>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</si>
  <si>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</si>
  <si>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</si>
  <si>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</si>
  <si>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</si>
  <si>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</si>
  <si>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</si>
  <si>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</si>
  <si>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</si>
  <si>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</si>
  <si>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</si>
  <si>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</si>
  <si>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</si>
  <si>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</si>
  <si>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</si>
  <si>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</si>
  <si>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</si>
  <si>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</si>
  <si>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</si>
  <si>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</si>
  <si>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</si>
  <si>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</si>
  <si>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</si>
  <si>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</si>
  <si>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</si>
  <si>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</si>
  <si>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</si>
  <si>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</si>
  <si>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</si>
  <si>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</si>
  <si>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</si>
  <si>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</si>
  <si>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</si>
  <si>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</si>
  <si>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</si>
  <si>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</si>
  <si>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</si>
  <si>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</si>
  <si>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</si>
  <si>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</si>
  <si>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</si>
  <si>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</si>
  <si>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</si>
  <si>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</si>
  <si>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</si>
  <si>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</si>
  <si>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</si>
  <si>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</si>
  <si>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</si>
  <si>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</si>
  <si>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</si>
  <si>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</si>
  <si>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</si>
  <si>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Procuraduria de Proteccion a Niñas,Niños y Adolescentes del Municipio de León,Guanajuato.</t>
  </si>
  <si>
    <t>Ejercicio 2024</t>
  </si>
  <si>
    <t>Correspondiente Del 01 de octubre al 31 de diciembre del 2024</t>
  </si>
  <si>
    <t>NO SE 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</si>
</sst>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9" xfId="2" applyFont="1" applyFill="1" applyBorder="1" applyAlignment="1">
      <alignment horizontal="right" vertical="center"/>
    </xf>
    <xf numFmtId="0" fontId="5" fillId="3" borderId="10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centerContinuous" vertical="center"/>
    </xf>
    <xf numFmtId="0" fontId="5" fillId="3" borderId="14" xfId="2" applyFont="1" applyFill="1" applyBorder="1" applyAlignment="1">
      <alignment horizontal="centerContinuous" vertical="center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Protection="1"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 indent="1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left" indent="1"/>
      <protection locked="0"/>
    </xf>
    <xf numFmtId="0" fontId="8" fillId="0" borderId="20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19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29" xfId="0" applyFont="1" applyBorder="1" applyAlignment="1">
      <alignment vertical="center"/>
    </xf>
    <xf numFmtId="0" fontId="9" fillId="0" borderId="30" xfId="0" applyFont="1" applyBorder="1" applyAlignment="1">
      <alignment horizontal="right" vertical="center" wrapText="1"/>
    </xf>
    <xf numFmtId="4" fontId="9" fillId="0" borderId="30" xfId="0" applyNumberFormat="1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0" fontId="11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3" xfId="0" applyNumberFormat="1" applyFont="1" applyBorder="1" applyAlignment="1">
      <alignment horizontal="right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5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5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6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4" fontId="6" fillId="0" borderId="2" xfId="0" applyNumberFormat="1" applyFont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4" fontId="2" fillId="0" borderId="0" xfId="0" applyNumberFormat="1" applyFont="1"/>
  </cellXfs>
  <cellStyles count="6">
    <cellStyle name="Hipervínculo" xfId="1" builtinId="8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workbookViewId="0">
      <selection activeCell="D3" sqref="D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19"/>
      <c r="C1" s="20" t="s">
        <v>0</v>
      </c>
      <c r="D1" s="21">
        <v>2024</v>
      </c>
    </row>
    <row r="2" spans="1:4" x14ac:dyDescent="0.2">
      <c r="A2" s="22" t="s">
        <v>1</v>
      </c>
      <c r="B2" s="23"/>
      <c r="C2" s="24" t="s">
        <v>2</v>
      </c>
      <c r="D2" s="25" t="s">
        <v>3</v>
      </c>
    </row>
    <row r="3" spans="1:4" x14ac:dyDescent="0.2">
      <c r="A3" s="22" t="s">
        <v>150</v>
      </c>
      <c r="B3" s="23"/>
      <c r="C3" s="24" t="s">
        <v>4</v>
      </c>
      <c r="D3" s="26">
        <v>4</v>
      </c>
    </row>
    <row r="4" spans="1:4" x14ac:dyDescent="0.2">
      <c r="A4" s="72" t="s">
        <v>5</v>
      </c>
      <c r="B4" s="73"/>
      <c r="C4" s="27"/>
      <c r="D4" s="28"/>
    </row>
    <row r="5" spans="1:4" x14ac:dyDescent="0.2">
      <c r="A5" s="29" t="s">
        <v>6</v>
      </c>
      <c r="B5" s="30" t="s">
        <v>7</v>
      </c>
    </row>
    <row r="6" spans="1:4" x14ac:dyDescent="0.2">
      <c r="A6" s="31"/>
      <c r="B6" s="32"/>
    </row>
    <row r="7" spans="1:4" x14ac:dyDescent="0.2">
      <c r="A7" s="33"/>
      <c r="B7" s="38" t="s">
        <v>8</v>
      </c>
    </row>
    <row r="8" spans="1:4" x14ac:dyDescent="0.2">
      <c r="A8" s="33"/>
      <c r="B8" s="34"/>
    </row>
    <row r="9" spans="1:4" x14ac:dyDescent="0.2">
      <c r="A9" s="43" t="s">
        <v>9</v>
      </c>
      <c r="B9" s="35" t="s">
        <v>10</v>
      </c>
    </row>
    <row r="10" spans="1:4" x14ac:dyDescent="0.2">
      <c r="A10" s="43" t="s">
        <v>11</v>
      </c>
      <c r="B10" s="35" t="s">
        <v>12</v>
      </c>
    </row>
    <row r="11" spans="1:4" x14ac:dyDescent="0.2">
      <c r="A11" s="43" t="s">
        <v>13</v>
      </c>
      <c r="B11" s="35" t="s">
        <v>14</v>
      </c>
    </row>
    <row r="12" spans="1:4" x14ac:dyDescent="0.2">
      <c r="A12" s="43" t="s">
        <v>15</v>
      </c>
      <c r="B12" s="35" t="s">
        <v>16</v>
      </c>
    </row>
    <row r="13" spans="1:4" x14ac:dyDescent="0.2">
      <c r="A13" s="43" t="s">
        <v>17</v>
      </c>
      <c r="B13" s="35" t="s">
        <v>18</v>
      </c>
    </row>
    <row r="14" spans="1:4" x14ac:dyDescent="0.2">
      <c r="A14" s="43" t="s">
        <v>19</v>
      </c>
      <c r="B14" s="35" t="s">
        <v>20</v>
      </c>
    </row>
    <row r="15" spans="1:4" ht="12" thickBot="1" x14ac:dyDescent="0.25">
      <c r="A15" s="36"/>
      <c r="B15" s="37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C22" sqref="C2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Procuraduria de Proteccion a Niñas,Niños y Adolescentes del Municipio de León,Guanajuato.</v>
      </c>
      <c r="C1" s="74"/>
      <c r="D1" s="74"/>
      <c r="E1" s="39" t="s">
        <v>0</v>
      </c>
      <c r="F1" s="40">
        <f>'Notas de Disciplina Financiera'!D1</f>
        <v>2024</v>
      </c>
    </row>
    <row r="2" spans="1:6" x14ac:dyDescent="0.2">
      <c r="B2" s="74" t="s">
        <v>1</v>
      </c>
      <c r="C2" s="74"/>
      <c r="D2" s="74"/>
      <c r="E2" s="39" t="s">
        <v>2</v>
      </c>
      <c r="F2" s="40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octubre al 31 de diciembre del 2024</v>
      </c>
      <c r="C3" s="74"/>
      <c r="D3" s="74"/>
      <c r="E3" s="39" t="s">
        <v>4</v>
      </c>
      <c r="F3" s="40">
        <f>'Notas de Disciplina Financiera'!D3</f>
        <v>4</v>
      </c>
    </row>
    <row r="5" spans="1:6" x14ac:dyDescent="0.2">
      <c r="B5" s="42"/>
      <c r="C5" s="42" t="s">
        <v>10</v>
      </c>
    </row>
    <row r="7" spans="1:6" x14ac:dyDescent="0.2">
      <c r="B7" s="1" t="s">
        <v>21</v>
      </c>
    </row>
    <row r="8" spans="1:6" x14ac:dyDescent="0.2">
      <c r="B8" s="44" t="s">
        <v>22</v>
      </c>
    </row>
    <row r="9" spans="1:6" x14ac:dyDescent="0.2">
      <c r="A9" s="41"/>
    </row>
    <row r="16" spans="1:6" x14ac:dyDescent="0.2">
      <c r="C16" s="69" t="s">
        <v>23</v>
      </c>
    </row>
    <row r="17" spans="3:3" x14ac:dyDescent="0.2">
      <c r="C17" s="68" t="s">
        <v>24</v>
      </c>
    </row>
    <row r="21" spans="3:3" x14ac:dyDescent="0.2">
      <c r="C21" s="1" t="s">
        <v>151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showGridLines="0" topLeftCell="A152" zoomScaleNormal="100" workbookViewId="0">
      <selection activeCell="H164" sqref="H164:H165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4" t="str">
        <f>'Notas de Disciplina Financiera'!A1</f>
        <v>Procuraduria de Proteccion a Niñas,Niños y Adolescentes del Municipio de León,Guanajuato.</v>
      </c>
      <c r="C1" s="74"/>
      <c r="D1" s="74"/>
      <c r="E1" s="39" t="s">
        <v>0</v>
      </c>
      <c r="F1" s="40">
        <f>'Notas de Disciplina Financiera'!D1</f>
        <v>2024</v>
      </c>
    </row>
    <row r="2" spans="1:9" x14ac:dyDescent="0.2">
      <c r="B2" s="74" t="s">
        <v>1</v>
      </c>
      <c r="C2" s="74"/>
      <c r="D2" s="74"/>
      <c r="E2" s="39" t="s">
        <v>2</v>
      </c>
      <c r="F2" s="40" t="str">
        <f>'Notas de Disciplina Financiera'!D2</f>
        <v>Trimestral</v>
      </c>
    </row>
    <row r="3" spans="1:9" x14ac:dyDescent="0.2">
      <c r="B3" s="74" t="str">
        <f>'Notas de Disciplina Financiera'!A3</f>
        <v>Correspondiente Del 01 de octubre al 31 de diciembre del 2024</v>
      </c>
      <c r="C3" s="74"/>
      <c r="D3" s="74"/>
      <c r="E3" s="39" t="s">
        <v>4</v>
      </c>
      <c r="F3" s="40">
        <f>'Notas de Disciplina Financiera'!D3</f>
        <v>4</v>
      </c>
    </row>
    <row r="5" spans="1:9" x14ac:dyDescent="0.2">
      <c r="B5" s="42" t="s">
        <v>25</v>
      </c>
    </row>
    <row r="6" spans="1:9" x14ac:dyDescent="0.2">
      <c r="B6" s="80" t="str">
        <f>B1</f>
        <v>Procuraduria de Proteccion a Niñas,Niños y Adolescentes del Municipio de León,Guanajuato.</v>
      </c>
      <c r="C6" s="80"/>
      <c r="D6" s="80"/>
      <c r="E6" s="80"/>
      <c r="F6" s="80"/>
      <c r="G6" s="80"/>
      <c r="H6" s="80"/>
      <c r="I6" s="80"/>
    </row>
    <row r="7" spans="1:9" x14ac:dyDescent="0.2">
      <c r="B7" s="75" t="s">
        <v>26</v>
      </c>
      <c r="C7" s="75"/>
      <c r="D7" s="75"/>
      <c r="E7" s="75"/>
      <c r="F7" s="75"/>
      <c r="G7" s="75"/>
      <c r="H7" s="75"/>
      <c r="I7" s="75"/>
    </row>
    <row r="8" spans="1:9" x14ac:dyDescent="0.2">
      <c r="B8" s="75" t="s">
        <v>27</v>
      </c>
      <c r="C8" s="75"/>
      <c r="D8" s="75"/>
      <c r="E8" s="75"/>
      <c r="F8" s="75"/>
      <c r="G8" s="75"/>
      <c r="H8" s="75"/>
      <c r="I8" s="75"/>
    </row>
    <row r="9" spans="1:9" x14ac:dyDescent="0.2">
      <c r="B9" s="75" t="str">
        <f>B3</f>
        <v>Correspondiente Del 01 de octubre al 31 de diciembre del 2024</v>
      </c>
      <c r="C9" s="75"/>
      <c r="D9" s="75"/>
      <c r="E9" s="75"/>
      <c r="F9" s="75"/>
      <c r="G9" s="75"/>
      <c r="H9" s="75"/>
      <c r="I9" s="75"/>
    </row>
    <row r="10" spans="1:9" x14ac:dyDescent="0.2">
      <c r="B10" s="76" t="s">
        <v>28</v>
      </c>
      <c r="C10" s="76"/>
      <c r="D10" s="76"/>
      <c r="E10" s="76"/>
      <c r="F10" s="76"/>
      <c r="G10" s="76"/>
      <c r="H10" s="76"/>
      <c r="I10" s="76"/>
    </row>
    <row r="11" spans="1:9" x14ac:dyDescent="0.2">
      <c r="B11" s="9"/>
      <c r="C11" s="9"/>
      <c r="D11" s="77" t="s">
        <v>29</v>
      </c>
      <c r="E11" s="78"/>
      <c r="F11" s="78"/>
      <c r="G11" s="78"/>
      <c r="H11" s="79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1"/>
      <c r="B13" s="13" t="s">
        <v>38</v>
      </c>
      <c r="C13" s="3">
        <f>+C14+C22+C32+C42+C52+C62+C74+C78</f>
        <v>5000935</v>
      </c>
      <c r="D13" s="3">
        <f>+D14+D22+D32+D42+D52</f>
        <v>2053366.63</v>
      </c>
      <c r="E13" s="3">
        <f>+E14+E22+E32+E42+E52</f>
        <v>2181861.63</v>
      </c>
      <c r="F13" s="3">
        <f>+F14+F22+F32+F42+F52</f>
        <v>2492268.63</v>
      </c>
      <c r="G13" s="3">
        <f>+G14+G22+G32+G42+G52</f>
        <v>2492268.63</v>
      </c>
      <c r="H13" s="3">
        <f>+H14+H22+H32+H42+H52+H62+H74+H78</f>
        <v>4562033</v>
      </c>
      <c r="I13" s="3">
        <v>0</v>
      </c>
    </row>
    <row r="14" spans="1:9" x14ac:dyDescent="0.2">
      <c r="B14" s="17" t="s">
        <v>39</v>
      </c>
      <c r="C14" s="3">
        <f>+C15+C18</f>
        <v>4267440</v>
      </c>
      <c r="D14" s="3">
        <v>600000</v>
      </c>
      <c r="E14" s="3">
        <v>0</v>
      </c>
      <c r="F14" s="3">
        <v>600000</v>
      </c>
      <c r="G14" s="3">
        <v>600000</v>
      </c>
      <c r="H14" s="3">
        <v>4267440</v>
      </c>
      <c r="I14" s="3">
        <v>0</v>
      </c>
    </row>
    <row r="15" spans="1:9" x14ac:dyDescent="0.2">
      <c r="B15" s="16" t="s">
        <v>40</v>
      </c>
      <c r="C15" s="70">
        <v>3391980</v>
      </c>
      <c r="D15" s="4">
        <v>0</v>
      </c>
      <c r="E15" s="4">
        <v>0</v>
      </c>
      <c r="F15" s="4">
        <v>0</v>
      </c>
      <c r="G15" s="4">
        <v>0</v>
      </c>
      <c r="H15" s="70">
        <v>0</v>
      </c>
      <c r="I15" s="4">
        <v>0</v>
      </c>
    </row>
    <row r="16" spans="1:9" x14ac:dyDescent="0.2">
      <c r="B16" s="16" t="s">
        <v>41</v>
      </c>
      <c r="C16" s="70">
        <v>0</v>
      </c>
      <c r="D16" s="4">
        <v>0</v>
      </c>
      <c r="E16" s="4">
        <v>0</v>
      </c>
      <c r="F16" s="4">
        <v>0</v>
      </c>
      <c r="G16" s="4">
        <v>0</v>
      </c>
      <c r="H16" s="70">
        <v>0</v>
      </c>
      <c r="I16" s="4">
        <v>0</v>
      </c>
    </row>
    <row r="17" spans="2:9" x14ac:dyDescent="0.2">
      <c r="B17" s="16" t="s">
        <v>42</v>
      </c>
      <c r="C17" s="70">
        <v>0</v>
      </c>
      <c r="D17" s="4">
        <v>600000</v>
      </c>
      <c r="E17" s="4">
        <v>0</v>
      </c>
      <c r="F17" s="4">
        <v>600000</v>
      </c>
      <c r="G17" s="4">
        <v>600000</v>
      </c>
      <c r="H17" s="70">
        <v>0</v>
      </c>
      <c r="I17" s="4">
        <v>0</v>
      </c>
    </row>
    <row r="18" spans="2:9" x14ac:dyDescent="0.2">
      <c r="B18" s="16" t="s">
        <v>43</v>
      </c>
      <c r="C18" s="70">
        <v>875460</v>
      </c>
      <c r="D18" s="4">
        <v>0</v>
      </c>
      <c r="E18" s="4">
        <v>0</v>
      </c>
      <c r="F18" s="4">
        <v>0</v>
      </c>
      <c r="G18" s="4">
        <v>0</v>
      </c>
      <c r="H18" s="70">
        <v>875460</v>
      </c>
      <c r="I18" s="4">
        <v>0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f>+C23</f>
        <v>5000</v>
      </c>
      <c r="D22" s="3">
        <v>0</v>
      </c>
      <c r="E22" s="3">
        <v>0</v>
      </c>
      <c r="F22" s="3">
        <v>3712</v>
      </c>
      <c r="G22" s="3">
        <v>3712</v>
      </c>
      <c r="H22" s="3">
        <f>+H23</f>
        <v>1288</v>
      </c>
      <c r="I22" s="3">
        <v>0</v>
      </c>
    </row>
    <row r="23" spans="2:9" x14ac:dyDescent="0.2">
      <c r="B23" s="16" t="s">
        <v>48</v>
      </c>
      <c r="C23" s="70">
        <v>5000</v>
      </c>
      <c r="D23" s="4">
        <v>0</v>
      </c>
      <c r="E23" s="4">
        <v>0</v>
      </c>
      <c r="F23" s="4">
        <v>3712</v>
      </c>
      <c r="G23" s="4">
        <v>3712</v>
      </c>
      <c r="H23" s="70">
        <f>+C23-G23</f>
        <v>1288</v>
      </c>
      <c r="I23" s="4">
        <v>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57</v>
      </c>
      <c r="C32" s="71">
        <f>+SUM(C33:C41)</f>
        <v>293305</v>
      </c>
      <c r="D32" s="3">
        <v>205495.84</v>
      </c>
      <c r="E32" s="3">
        <v>498800.83999999997</v>
      </c>
      <c r="F32" s="3">
        <v>205495.84</v>
      </c>
      <c r="G32" s="3">
        <v>205495.84</v>
      </c>
      <c r="H32" s="71">
        <v>293305</v>
      </c>
      <c r="I32" s="3">
        <v>0</v>
      </c>
    </row>
    <row r="33" spans="2:9" x14ac:dyDescent="0.2">
      <c r="B33" s="16" t="s">
        <v>58</v>
      </c>
      <c r="C33" s="70">
        <v>0</v>
      </c>
      <c r="D33" s="4">
        <v>0</v>
      </c>
      <c r="E33" s="4">
        <v>0</v>
      </c>
      <c r="F33" s="4">
        <v>0</v>
      </c>
      <c r="G33" s="4">
        <v>0</v>
      </c>
      <c r="H33" s="70">
        <v>0</v>
      </c>
      <c r="I33" s="4">
        <v>0</v>
      </c>
    </row>
    <row r="34" spans="2:9" x14ac:dyDescent="0.2">
      <c r="B34" s="16" t="s">
        <v>59</v>
      </c>
      <c r="C34" s="70">
        <v>0</v>
      </c>
      <c r="D34" s="4">
        <v>0</v>
      </c>
      <c r="E34" s="4">
        <v>0</v>
      </c>
      <c r="F34" s="4">
        <v>0</v>
      </c>
      <c r="G34" s="4">
        <v>0</v>
      </c>
      <c r="H34" s="70">
        <v>0</v>
      </c>
      <c r="I34" s="4">
        <v>0</v>
      </c>
    </row>
    <row r="35" spans="2:9" x14ac:dyDescent="0.2">
      <c r="B35" s="16" t="s">
        <v>60</v>
      </c>
      <c r="C35" s="70">
        <v>65000</v>
      </c>
      <c r="D35" s="4">
        <v>5806.48</v>
      </c>
      <c r="E35" s="4">
        <v>70806.48</v>
      </c>
      <c r="F35" s="4">
        <v>70806.48</v>
      </c>
      <c r="G35" s="4">
        <v>70806.48</v>
      </c>
      <c r="H35" s="70">
        <v>0</v>
      </c>
      <c r="I35" s="4">
        <v>0</v>
      </c>
    </row>
    <row r="36" spans="2:9" x14ac:dyDescent="0.2">
      <c r="B36" s="16" t="s">
        <v>61</v>
      </c>
      <c r="C36" s="70">
        <v>0</v>
      </c>
      <c r="D36" s="4">
        <v>0</v>
      </c>
      <c r="E36" s="4">
        <v>0</v>
      </c>
      <c r="F36" s="4">
        <v>0</v>
      </c>
      <c r="G36" s="4">
        <v>0</v>
      </c>
      <c r="H36" s="70">
        <v>0</v>
      </c>
      <c r="I36" s="4">
        <v>0</v>
      </c>
    </row>
    <row r="37" spans="2:9" x14ac:dyDescent="0.2">
      <c r="B37" s="16" t="s">
        <v>62</v>
      </c>
      <c r="C37" s="70">
        <v>0</v>
      </c>
      <c r="D37" s="4">
        <v>199689.36</v>
      </c>
      <c r="E37" s="4">
        <v>199689.36</v>
      </c>
      <c r="F37" s="4">
        <v>199689.36</v>
      </c>
      <c r="G37" s="4">
        <v>199689.36</v>
      </c>
      <c r="H37" s="70">
        <v>0</v>
      </c>
      <c r="I37" s="4">
        <v>0</v>
      </c>
    </row>
    <row r="38" spans="2:9" x14ac:dyDescent="0.2">
      <c r="B38" s="16" t="s">
        <v>63</v>
      </c>
      <c r="C38" s="70">
        <v>0</v>
      </c>
      <c r="D38" s="4">
        <v>0</v>
      </c>
      <c r="E38" s="4">
        <v>0</v>
      </c>
      <c r="F38" s="4">
        <v>0</v>
      </c>
      <c r="G38" s="4">
        <v>0</v>
      </c>
      <c r="H38" s="70">
        <v>0</v>
      </c>
      <c r="I38" s="4">
        <v>0</v>
      </c>
    </row>
    <row r="39" spans="2:9" x14ac:dyDescent="0.2">
      <c r="B39" s="16" t="s">
        <v>64</v>
      </c>
      <c r="C39" s="70">
        <v>0</v>
      </c>
      <c r="D39" s="4">
        <v>0</v>
      </c>
      <c r="E39" s="4">
        <v>0</v>
      </c>
      <c r="F39" s="4">
        <v>0</v>
      </c>
      <c r="G39" s="4">
        <v>0</v>
      </c>
      <c r="H39" s="70">
        <v>0</v>
      </c>
      <c r="I39" s="4">
        <v>0</v>
      </c>
    </row>
    <row r="40" spans="2:9" x14ac:dyDescent="0.2">
      <c r="B40" s="16" t="s">
        <v>65</v>
      </c>
      <c r="C40" s="70">
        <v>0</v>
      </c>
      <c r="D40" s="4">
        <v>0</v>
      </c>
      <c r="E40" s="4">
        <v>0</v>
      </c>
      <c r="F40" s="4">
        <v>0</v>
      </c>
      <c r="G40" s="4">
        <v>0</v>
      </c>
      <c r="H40" s="70">
        <v>0</v>
      </c>
      <c r="I40" s="4">
        <v>0</v>
      </c>
    </row>
    <row r="41" spans="2:9" x14ac:dyDescent="0.2">
      <c r="B41" s="16" t="s">
        <v>66</v>
      </c>
      <c r="C41" s="70">
        <v>228305</v>
      </c>
      <c r="D41" s="4">
        <v>0</v>
      </c>
      <c r="E41" s="4">
        <f>+C41+D41</f>
        <v>228305</v>
      </c>
      <c r="F41" s="4">
        <v>0</v>
      </c>
      <c r="G41" s="4">
        <v>0</v>
      </c>
      <c r="H41" s="70">
        <v>228305</v>
      </c>
      <c r="I41" s="4">
        <v>0</v>
      </c>
    </row>
    <row r="42" spans="2:9" x14ac:dyDescent="0.2">
      <c r="B42" s="17" t="s">
        <v>67</v>
      </c>
      <c r="C42" s="3">
        <v>0</v>
      </c>
      <c r="D42" s="3">
        <f>+D46</f>
        <v>1222535.21</v>
      </c>
      <c r="E42" s="3">
        <f>+E46</f>
        <v>1222535.21</v>
      </c>
      <c r="F42" s="3">
        <f>+D42</f>
        <v>1222535.21</v>
      </c>
      <c r="G42" s="3">
        <f>+F42</f>
        <v>1222535.21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0</v>
      </c>
      <c r="D46" s="4">
        <v>1222535.21</v>
      </c>
      <c r="E46" s="4">
        <f>+D46</f>
        <v>1222535.21</v>
      </c>
      <c r="F46" s="4">
        <v>1222535.21</v>
      </c>
      <c r="G46" s="4">
        <v>1222535.21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71">
        <f t="shared" ref="C52" si="0">+SUM(C53:C61)</f>
        <v>435190</v>
      </c>
      <c r="D52" s="3">
        <v>25335.58</v>
      </c>
      <c r="E52" s="3">
        <v>460525.58</v>
      </c>
      <c r="F52" s="3">
        <v>460525.58</v>
      </c>
      <c r="G52" s="3">
        <v>460525.58</v>
      </c>
      <c r="H52" s="71">
        <v>0</v>
      </c>
      <c r="I52" s="3">
        <v>0</v>
      </c>
    </row>
    <row r="53" spans="2:9" x14ac:dyDescent="0.2">
      <c r="B53" s="16" t="s">
        <v>78</v>
      </c>
      <c r="C53" s="70">
        <v>67230</v>
      </c>
      <c r="D53" s="4">
        <v>7957.99</v>
      </c>
      <c r="E53" s="4">
        <v>0</v>
      </c>
      <c r="F53" s="4">
        <v>75187.990000000005</v>
      </c>
      <c r="G53" s="4">
        <v>75187.990000000005</v>
      </c>
      <c r="H53" s="70">
        <v>0</v>
      </c>
      <c r="I53" s="4">
        <v>0</v>
      </c>
    </row>
    <row r="54" spans="2:9" x14ac:dyDescent="0.2">
      <c r="B54" s="16" t="s">
        <v>79</v>
      </c>
      <c r="C54" s="70">
        <v>0</v>
      </c>
      <c r="D54" s="4">
        <v>0</v>
      </c>
      <c r="E54" s="4">
        <v>0</v>
      </c>
      <c r="F54" s="4">
        <v>0</v>
      </c>
      <c r="G54" s="4">
        <v>0</v>
      </c>
      <c r="H54" s="70">
        <v>0</v>
      </c>
      <c r="I54" s="4">
        <v>0</v>
      </c>
    </row>
    <row r="55" spans="2:9" x14ac:dyDescent="0.2">
      <c r="B55" s="16" t="s">
        <v>80</v>
      </c>
      <c r="C55" s="70">
        <v>0</v>
      </c>
      <c r="D55" s="4">
        <v>0</v>
      </c>
      <c r="E55" s="4">
        <v>0</v>
      </c>
      <c r="F55" s="4">
        <v>0</v>
      </c>
      <c r="G55" s="4">
        <v>0</v>
      </c>
      <c r="H55" s="70">
        <v>0</v>
      </c>
      <c r="I55" s="4">
        <v>0</v>
      </c>
    </row>
    <row r="56" spans="2:9" x14ac:dyDescent="0.2">
      <c r="B56" s="16" t="s">
        <v>81</v>
      </c>
      <c r="C56" s="70">
        <v>0</v>
      </c>
      <c r="D56" s="4">
        <v>0</v>
      </c>
      <c r="E56" s="4">
        <v>0</v>
      </c>
      <c r="F56" s="4">
        <v>0</v>
      </c>
      <c r="G56" s="4">
        <v>0</v>
      </c>
      <c r="H56" s="70">
        <v>0</v>
      </c>
      <c r="I56" s="4">
        <v>0</v>
      </c>
    </row>
    <row r="57" spans="2:9" x14ac:dyDescent="0.2">
      <c r="B57" s="16" t="s">
        <v>82</v>
      </c>
      <c r="C57" s="70">
        <v>0</v>
      </c>
      <c r="D57" s="4">
        <v>0</v>
      </c>
      <c r="E57" s="4">
        <v>0</v>
      </c>
      <c r="F57" s="4">
        <v>0</v>
      </c>
      <c r="G57" s="4">
        <v>0</v>
      </c>
      <c r="H57" s="70">
        <v>0</v>
      </c>
      <c r="I57" s="4">
        <v>0</v>
      </c>
    </row>
    <row r="58" spans="2:9" x14ac:dyDescent="0.2">
      <c r="B58" s="16" t="s">
        <v>83</v>
      </c>
      <c r="C58" s="70">
        <v>367960</v>
      </c>
      <c r="D58" s="4">
        <v>17377.59</v>
      </c>
      <c r="E58" s="4">
        <v>0</v>
      </c>
      <c r="F58" s="4">
        <v>385337.59</v>
      </c>
      <c r="G58" s="4">
        <v>385337.59</v>
      </c>
      <c r="H58" s="70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f>+C88+C96+C106+C116+C126+C136+C140+C148+C152</f>
        <v>0</v>
      </c>
      <c r="D87" s="3">
        <v>0</v>
      </c>
      <c r="E87" s="3">
        <v>0</v>
      </c>
      <c r="F87" s="3">
        <v>0</v>
      </c>
      <c r="G87" s="3">
        <v>0</v>
      </c>
      <c r="H87" s="3">
        <f>+H88+H96+H106+H116+H126+H136+H140+H148+H152</f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+C13+C87</f>
        <v>5000935</v>
      </c>
      <c r="D161" s="6">
        <f>+D13+D87</f>
        <v>2053366.63</v>
      </c>
      <c r="E161" s="6">
        <f>+E13+E87</f>
        <v>2181861.63</v>
      </c>
      <c r="F161" s="6">
        <f>+F13+F87</f>
        <v>2492268.63</v>
      </c>
      <c r="G161" s="6">
        <f>+G13+G87</f>
        <v>2492268.63</v>
      </c>
      <c r="H161" s="6">
        <f>+H13+H87</f>
        <v>4562033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5" spans="2:9" x14ac:dyDescent="0.2">
      <c r="H165" s="92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Procuraduria de Proteccion a Niñas,Niños y Adolescentes del Municipio de León,Guanajuato.</v>
      </c>
      <c r="C1" s="74"/>
      <c r="D1" s="74"/>
      <c r="E1" s="39" t="s">
        <v>0</v>
      </c>
      <c r="F1" s="40">
        <f>'Notas de Disciplina Financiera'!D1</f>
        <v>2024</v>
      </c>
    </row>
    <row r="2" spans="1:6" x14ac:dyDescent="0.2">
      <c r="B2" s="74" t="s">
        <v>1</v>
      </c>
      <c r="C2" s="74"/>
      <c r="D2" s="74"/>
      <c r="E2" s="39" t="s">
        <v>2</v>
      </c>
      <c r="F2" s="40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octubre al 31 de diciembre del 2024</v>
      </c>
      <c r="C3" s="74"/>
      <c r="D3" s="74"/>
      <c r="E3" s="39" t="s">
        <v>4</v>
      </c>
      <c r="F3" s="40">
        <f>'Notas de Disciplina Financiera'!D3</f>
        <v>4</v>
      </c>
    </row>
    <row r="5" spans="1:6" ht="12" thickBot="1" x14ac:dyDescent="0.25">
      <c r="C5" s="42" t="s">
        <v>113</v>
      </c>
    </row>
    <row r="6" spans="1:6" x14ac:dyDescent="0.2">
      <c r="B6" s="83" t="str">
        <f>B1</f>
        <v>Procuraduria de Proteccion a Niñas,Niños y Adolescentes del Municipio de León,Guanajuato.</v>
      </c>
      <c r="C6" s="84"/>
      <c r="D6" s="84"/>
      <c r="E6" s="84"/>
      <c r="F6" s="85"/>
    </row>
    <row r="7" spans="1:6" x14ac:dyDescent="0.2">
      <c r="B7" s="86" t="s">
        <v>114</v>
      </c>
      <c r="C7" s="87"/>
      <c r="D7" s="87"/>
      <c r="E7" s="87"/>
      <c r="F7" s="88"/>
    </row>
    <row r="8" spans="1:6" x14ac:dyDescent="0.2">
      <c r="B8" s="89" t="s">
        <v>149</v>
      </c>
      <c r="C8" s="90"/>
      <c r="D8" s="90"/>
      <c r="E8" s="90"/>
      <c r="F8" s="91"/>
    </row>
    <row r="9" spans="1:6" ht="22.5" x14ac:dyDescent="0.2">
      <c r="B9" s="81" t="s">
        <v>115</v>
      </c>
      <c r="C9" s="82" t="s">
        <v>116</v>
      </c>
      <c r="D9" s="66" t="s">
        <v>117</v>
      </c>
      <c r="E9" s="66" t="s">
        <v>118</v>
      </c>
      <c r="F9" s="67" t="s">
        <v>119</v>
      </c>
    </row>
    <row r="10" spans="1:6" x14ac:dyDescent="0.2">
      <c r="A10" s="41"/>
      <c r="B10" s="81"/>
      <c r="C10" s="82"/>
      <c r="D10" s="66" t="s">
        <v>120</v>
      </c>
      <c r="E10" s="66" t="s">
        <v>121</v>
      </c>
      <c r="F10" s="67" t="s">
        <v>122</v>
      </c>
    </row>
    <row r="11" spans="1:6" x14ac:dyDescent="0.2">
      <c r="B11" s="51"/>
      <c r="C11" s="52" t="s">
        <v>123</v>
      </c>
      <c r="D11" s="53">
        <f>SUM(D12:D20)</f>
        <v>0</v>
      </c>
      <c r="E11" s="53">
        <f t="shared" ref="E11:F11" si="0">SUM(E12:E20)</f>
        <v>0</v>
      </c>
      <c r="F11" s="54">
        <f t="shared" si="0"/>
        <v>0</v>
      </c>
    </row>
    <row r="12" spans="1:6" x14ac:dyDescent="0.2">
      <c r="B12" s="55">
        <v>1000</v>
      </c>
      <c r="C12" s="56" t="s">
        <v>124</v>
      </c>
      <c r="D12" s="57">
        <v>0</v>
      </c>
      <c r="E12" s="57">
        <v>0</v>
      </c>
      <c r="F12" s="58">
        <v>0</v>
      </c>
    </row>
    <row r="13" spans="1:6" x14ac:dyDescent="0.2">
      <c r="B13" s="55">
        <v>2000</v>
      </c>
      <c r="C13" s="56" t="s">
        <v>125</v>
      </c>
      <c r="D13" s="57">
        <v>0</v>
      </c>
      <c r="E13" s="57">
        <v>0</v>
      </c>
      <c r="F13" s="58">
        <v>0</v>
      </c>
    </row>
    <row r="14" spans="1:6" x14ac:dyDescent="0.2">
      <c r="B14" s="55">
        <v>3000</v>
      </c>
      <c r="C14" s="56" t="s">
        <v>126</v>
      </c>
      <c r="D14" s="57">
        <v>0</v>
      </c>
      <c r="E14" s="57">
        <v>0</v>
      </c>
      <c r="F14" s="58">
        <v>0</v>
      </c>
    </row>
    <row r="15" spans="1:6" x14ac:dyDescent="0.2">
      <c r="B15" s="55">
        <v>4000</v>
      </c>
      <c r="C15" s="56" t="s">
        <v>127</v>
      </c>
      <c r="D15" s="57">
        <v>0</v>
      </c>
      <c r="E15" s="57">
        <v>0</v>
      </c>
      <c r="F15" s="58">
        <v>0</v>
      </c>
    </row>
    <row r="16" spans="1:6" x14ac:dyDescent="0.2">
      <c r="B16" s="55">
        <v>5000</v>
      </c>
      <c r="C16" s="56" t="s">
        <v>128</v>
      </c>
      <c r="D16" s="57">
        <v>0</v>
      </c>
      <c r="E16" s="57">
        <v>0</v>
      </c>
      <c r="F16" s="58">
        <v>0</v>
      </c>
    </row>
    <row r="17" spans="2:6" x14ac:dyDescent="0.2">
      <c r="B17" s="55">
        <v>6000</v>
      </c>
      <c r="C17" s="56" t="s">
        <v>129</v>
      </c>
      <c r="D17" s="57">
        <v>0</v>
      </c>
      <c r="E17" s="57">
        <v>0</v>
      </c>
      <c r="F17" s="58">
        <v>0</v>
      </c>
    </row>
    <row r="18" spans="2:6" x14ac:dyDescent="0.2">
      <c r="B18" s="55">
        <v>7000</v>
      </c>
      <c r="C18" s="56" t="s">
        <v>130</v>
      </c>
      <c r="D18" s="57">
        <v>0</v>
      </c>
      <c r="E18" s="57">
        <v>0</v>
      </c>
      <c r="F18" s="58">
        <v>0</v>
      </c>
    </row>
    <row r="19" spans="2:6" x14ac:dyDescent="0.2">
      <c r="B19" s="55">
        <v>8000</v>
      </c>
      <c r="C19" s="56" t="s">
        <v>131</v>
      </c>
      <c r="D19" s="57">
        <v>0</v>
      </c>
      <c r="E19" s="57">
        <v>0</v>
      </c>
      <c r="F19" s="58">
        <v>0</v>
      </c>
    </row>
    <row r="20" spans="2:6" x14ac:dyDescent="0.2">
      <c r="B20" s="55">
        <v>9000</v>
      </c>
      <c r="C20" s="56" t="s">
        <v>132</v>
      </c>
      <c r="D20" s="57">
        <v>0</v>
      </c>
      <c r="E20" s="57">
        <v>0</v>
      </c>
      <c r="F20" s="58">
        <v>0</v>
      </c>
    </row>
    <row r="21" spans="2:6" x14ac:dyDescent="0.2">
      <c r="B21" s="55"/>
      <c r="C21" s="59" t="s">
        <v>133</v>
      </c>
      <c r="D21" s="60">
        <f>SUM(D22:D30)</f>
        <v>0</v>
      </c>
      <c r="E21" s="60">
        <f t="shared" ref="E21:F21" si="1">SUM(E22:E30)</f>
        <v>0</v>
      </c>
      <c r="F21" s="61">
        <f t="shared" si="1"/>
        <v>0</v>
      </c>
    </row>
    <row r="22" spans="2:6" x14ac:dyDescent="0.2">
      <c r="B22" s="55">
        <v>1000</v>
      </c>
      <c r="C22" s="56" t="s">
        <v>124</v>
      </c>
      <c r="D22" s="57">
        <v>0</v>
      </c>
      <c r="E22" s="57">
        <v>0</v>
      </c>
      <c r="F22" s="58">
        <v>0</v>
      </c>
    </row>
    <row r="23" spans="2:6" x14ac:dyDescent="0.2">
      <c r="B23" s="55">
        <v>2000</v>
      </c>
      <c r="C23" s="56" t="s">
        <v>125</v>
      </c>
      <c r="D23" s="57">
        <v>0</v>
      </c>
      <c r="E23" s="57">
        <v>0</v>
      </c>
      <c r="F23" s="58">
        <v>0</v>
      </c>
    </row>
    <row r="24" spans="2:6" x14ac:dyDescent="0.2">
      <c r="B24" s="55">
        <v>3000</v>
      </c>
      <c r="C24" s="56" t="s">
        <v>126</v>
      </c>
      <c r="D24" s="57">
        <v>0</v>
      </c>
      <c r="E24" s="57">
        <v>0</v>
      </c>
      <c r="F24" s="58">
        <v>0</v>
      </c>
    </row>
    <row r="25" spans="2:6" x14ac:dyDescent="0.2">
      <c r="B25" s="55">
        <v>4000</v>
      </c>
      <c r="C25" s="56" t="s">
        <v>127</v>
      </c>
      <c r="D25" s="57">
        <v>0</v>
      </c>
      <c r="E25" s="57">
        <v>0</v>
      </c>
      <c r="F25" s="58">
        <v>0</v>
      </c>
    </row>
    <row r="26" spans="2:6" x14ac:dyDescent="0.2">
      <c r="B26" s="55">
        <v>5000</v>
      </c>
      <c r="C26" s="56" t="s">
        <v>128</v>
      </c>
      <c r="D26" s="57">
        <v>0</v>
      </c>
      <c r="E26" s="57">
        <v>0</v>
      </c>
      <c r="F26" s="58">
        <v>0</v>
      </c>
    </row>
    <row r="27" spans="2:6" x14ac:dyDescent="0.2">
      <c r="B27" s="55">
        <v>6000</v>
      </c>
      <c r="C27" s="56" t="s">
        <v>129</v>
      </c>
      <c r="D27" s="57">
        <v>0</v>
      </c>
      <c r="E27" s="57">
        <v>0</v>
      </c>
      <c r="F27" s="58">
        <v>0</v>
      </c>
    </row>
    <row r="28" spans="2:6" x14ac:dyDescent="0.2">
      <c r="B28" s="55">
        <v>7000</v>
      </c>
      <c r="C28" s="56" t="s">
        <v>130</v>
      </c>
      <c r="D28" s="57">
        <v>0</v>
      </c>
      <c r="E28" s="57">
        <v>0</v>
      </c>
      <c r="F28" s="58">
        <v>0</v>
      </c>
    </row>
    <row r="29" spans="2:6" x14ac:dyDescent="0.2">
      <c r="B29" s="55">
        <v>8000</v>
      </c>
      <c r="C29" s="56" t="s">
        <v>131</v>
      </c>
      <c r="D29" s="57">
        <v>0</v>
      </c>
      <c r="E29" s="57">
        <v>0</v>
      </c>
      <c r="F29" s="58">
        <v>0</v>
      </c>
    </row>
    <row r="30" spans="2:6" x14ac:dyDescent="0.2">
      <c r="B30" s="62">
        <v>9000</v>
      </c>
      <c r="C30" s="63" t="s">
        <v>132</v>
      </c>
      <c r="D30" s="64">
        <v>0</v>
      </c>
      <c r="E30" s="64">
        <v>0</v>
      </c>
      <c r="F30" s="65">
        <v>0</v>
      </c>
    </row>
    <row r="31" spans="2:6" ht="12" thickBot="1" x14ac:dyDescent="0.25">
      <c r="B31" s="47"/>
      <c r="C31" s="48" t="s">
        <v>36</v>
      </c>
      <c r="D31" s="49">
        <f>D11+D21</f>
        <v>0</v>
      </c>
      <c r="E31" s="49">
        <f t="shared" ref="E31:F31" si="2">E11+E21</f>
        <v>0</v>
      </c>
      <c r="F31" s="50">
        <f t="shared" si="2"/>
        <v>0</v>
      </c>
    </row>
    <row r="33" spans="3:3" x14ac:dyDescent="0.2">
      <c r="C33" s="69" t="s">
        <v>134</v>
      </c>
    </row>
    <row r="34" spans="3:3" x14ac:dyDescent="0.2">
      <c r="C34" s="68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32" sqref="C3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Procuraduria de Proteccion a Niñas,Niños y Adolescentes del Municipio de León,Guanajuato.</v>
      </c>
      <c r="C1" s="74"/>
      <c r="D1" s="74"/>
      <c r="E1" s="39" t="s">
        <v>0</v>
      </c>
      <c r="F1" s="40">
        <f>'Notas de Disciplina Financiera'!D1</f>
        <v>2024</v>
      </c>
    </row>
    <row r="2" spans="1:6" x14ac:dyDescent="0.2">
      <c r="B2" s="74" t="s">
        <v>1</v>
      </c>
      <c r="C2" s="74"/>
      <c r="D2" s="74"/>
      <c r="E2" s="39" t="s">
        <v>2</v>
      </c>
      <c r="F2" s="40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octubre al 31 de diciembre del 2024</v>
      </c>
      <c r="C3" s="74"/>
      <c r="D3" s="74"/>
      <c r="E3" s="39" t="s">
        <v>4</v>
      </c>
      <c r="F3" s="40">
        <f>'Notas de Disciplina Financiera'!D3</f>
        <v>4</v>
      </c>
    </row>
    <row r="5" spans="1:6" x14ac:dyDescent="0.2">
      <c r="B5" s="42"/>
      <c r="C5" s="42" t="s">
        <v>16</v>
      </c>
    </row>
    <row r="7" spans="1:6" x14ac:dyDescent="0.2">
      <c r="B7" s="1" t="s">
        <v>136</v>
      </c>
    </row>
    <row r="8" spans="1:6" x14ac:dyDescent="0.2">
      <c r="B8" s="44" t="s">
        <v>137</v>
      </c>
    </row>
    <row r="9" spans="1:6" x14ac:dyDescent="0.2">
      <c r="A9" s="41"/>
      <c r="B9" s="46" t="s">
        <v>138</v>
      </c>
    </row>
    <row r="10" spans="1:6" x14ac:dyDescent="0.2">
      <c r="B10" s="46" t="s">
        <v>139</v>
      </c>
    </row>
    <row r="13" spans="1:6" x14ac:dyDescent="0.2">
      <c r="C13" s="69" t="s">
        <v>140</v>
      </c>
    </row>
    <row r="14" spans="1:6" x14ac:dyDescent="0.2">
      <c r="C14" s="68" t="s">
        <v>141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Procuraduria de Proteccion a Niñas,Niños y Adolescentes del Municipio de León,Guanajuato.</v>
      </c>
      <c r="C1" s="74"/>
      <c r="D1" s="74"/>
      <c r="E1" s="39" t="s">
        <v>0</v>
      </c>
      <c r="F1" s="40">
        <f>'Notas de Disciplina Financiera'!D1</f>
        <v>2024</v>
      </c>
    </row>
    <row r="2" spans="1:6" x14ac:dyDescent="0.2">
      <c r="B2" s="74" t="s">
        <v>1</v>
      </c>
      <c r="C2" s="74"/>
      <c r="D2" s="74"/>
      <c r="E2" s="39" t="s">
        <v>2</v>
      </c>
      <c r="F2" s="40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octubre al 31 de diciembre del 2024</v>
      </c>
      <c r="C3" s="74"/>
      <c r="D3" s="74"/>
      <c r="E3" s="39" t="s">
        <v>4</v>
      </c>
      <c r="F3" s="40">
        <f>'Notas de Disciplina Financiera'!D3</f>
        <v>4</v>
      </c>
    </row>
    <row r="5" spans="1:6" x14ac:dyDescent="0.2">
      <c r="B5" s="42"/>
      <c r="C5" s="42" t="s">
        <v>18</v>
      </c>
    </row>
    <row r="7" spans="1:6" x14ac:dyDescent="0.2">
      <c r="B7" s="1" t="s">
        <v>136</v>
      </c>
    </row>
    <row r="8" spans="1:6" x14ac:dyDescent="0.2">
      <c r="B8" s="44" t="s">
        <v>142</v>
      </c>
    </row>
    <row r="9" spans="1:6" x14ac:dyDescent="0.2">
      <c r="A9" s="41"/>
      <c r="B9" s="45" t="s">
        <v>143</v>
      </c>
    </row>
    <row r="10" spans="1:6" x14ac:dyDescent="0.2">
      <c r="B10" s="45" t="s">
        <v>144</v>
      </c>
    </row>
    <row r="13" spans="1:6" x14ac:dyDescent="0.2">
      <c r="C13" s="69" t="s">
        <v>145</v>
      </c>
    </row>
    <row r="14" spans="1:6" x14ac:dyDescent="0.2">
      <c r="C14" s="68" t="s">
        <v>146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tabSelected="1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Procuraduria de Proteccion a Niñas,Niños y Adolescentes del Municipio de León,Guanajuato.</v>
      </c>
      <c r="C1" s="74"/>
      <c r="D1" s="74"/>
      <c r="E1" s="39" t="s">
        <v>0</v>
      </c>
      <c r="F1" s="40">
        <f>'Notas de Disciplina Financiera'!D1</f>
        <v>2024</v>
      </c>
    </row>
    <row r="2" spans="1:6" x14ac:dyDescent="0.2">
      <c r="B2" s="74" t="s">
        <v>1</v>
      </c>
      <c r="C2" s="74"/>
      <c r="D2" s="74"/>
      <c r="E2" s="39" t="s">
        <v>2</v>
      </c>
      <c r="F2" s="40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octubre al 31 de diciembre del 2024</v>
      </c>
      <c r="C3" s="74"/>
      <c r="D3" s="74"/>
      <c r="E3" s="39" t="s">
        <v>4</v>
      </c>
      <c r="F3" s="40">
        <f>'Notas de Disciplina Financiera'!D3</f>
        <v>4</v>
      </c>
    </row>
    <row r="5" spans="1:6" x14ac:dyDescent="0.2">
      <c r="B5" s="42"/>
      <c r="C5" s="42" t="s">
        <v>20</v>
      </c>
    </row>
    <row r="7" spans="1:6" x14ac:dyDescent="0.2">
      <c r="B7" s="1" t="s">
        <v>136</v>
      </c>
    </row>
    <row r="8" spans="1:6" x14ac:dyDescent="0.2">
      <c r="B8" s="44" t="s">
        <v>147</v>
      </c>
    </row>
    <row r="9" spans="1:6" x14ac:dyDescent="0.2">
      <c r="A9" s="41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JORGE MORENO</cp:lastModifiedBy>
  <cp:revision/>
  <dcterms:created xsi:type="dcterms:W3CDTF">2024-03-15T21:50:03Z</dcterms:created>
  <dcterms:modified xsi:type="dcterms:W3CDTF">2025-01-20T20:11:03Z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